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c\Downloads\"/>
    </mc:Choice>
  </mc:AlternateContent>
  <xr:revisionPtr revIDLastSave="0" documentId="8_{0B830C61-1282-44C8-8DF6-00D6105394FC}" xr6:coauthVersionLast="47" xr6:coauthVersionMax="47" xr10:uidLastSave="{00000000-0000-0000-0000-000000000000}"/>
  <bookViews>
    <workbookView xWindow="-120" yWindow="-120" windowWidth="29040" windowHeight="15720" xr2:uid="{65F5C8FB-9111-40F0-AD3B-43216196E537}"/>
  </bookViews>
  <sheets>
    <sheet name="Sheet1" sheetId="1" r:id="rId1"/>
  </sheets>
  <definedNames>
    <definedName name="_xlnm.Print_Area" localSheetId="0">Sheet1!$B$1:$R$46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H11" i="1"/>
  <c r="H15" i="1" s="1"/>
  <c r="M11" i="1"/>
  <c r="M34" i="1"/>
  <c r="H19" i="1" l="1"/>
  <c r="H36" i="1" s="1"/>
  <c r="M19" i="1"/>
  <c r="M36" i="1" s="1"/>
  <c r="M15" i="1"/>
</calcChain>
</file>

<file path=xl/sharedStrings.xml><?xml version="1.0" encoding="utf-8"?>
<sst xmlns="http://schemas.openxmlformats.org/spreadsheetml/2006/main" count="45" uniqueCount="39">
  <si>
    <t>£</t>
  </si>
  <si>
    <t>Income</t>
  </si>
  <si>
    <t>Equal Contributions</t>
  </si>
  <si>
    <t>Rental Income</t>
  </si>
  <si>
    <t>Total Income less direct costs</t>
  </si>
  <si>
    <t>Contribution to overheads</t>
  </si>
  <si>
    <t>Overheads</t>
  </si>
  <si>
    <t>Less Wages/Salaries/ on costs</t>
  </si>
  <si>
    <t>Repairs/ mtce/ security</t>
  </si>
  <si>
    <t>Light/heat/power</t>
  </si>
  <si>
    <t>Professional fees/legal/Accts</t>
  </si>
  <si>
    <t>Rates/water</t>
  </si>
  <si>
    <t>Bank/interest</t>
  </si>
  <si>
    <t>Depreciation</t>
  </si>
  <si>
    <t>I.T/stationery/printing</t>
  </si>
  <si>
    <t>Telephone/Internet</t>
  </si>
  <si>
    <t>Total Overheads</t>
  </si>
  <si>
    <t>Notes</t>
  </si>
  <si>
    <t>Total Income</t>
  </si>
  <si>
    <t xml:space="preserve"> </t>
  </si>
  <si>
    <t>Budget Jan/March 2026</t>
  </si>
  <si>
    <t>Other Income</t>
  </si>
  <si>
    <t>Bad Debts</t>
  </si>
  <si>
    <t xml:space="preserve">     </t>
  </si>
  <si>
    <t>Insurance</t>
  </si>
  <si>
    <t>Cleaning</t>
  </si>
  <si>
    <t>Legal Sales Fees</t>
  </si>
  <si>
    <t>Financial Information For Roman Park Management Jan to June 2026</t>
  </si>
  <si>
    <t>Budget  Jan to June 2026</t>
  </si>
  <si>
    <t>Actual  Jan to June 2026</t>
  </si>
  <si>
    <t>Actual Jan/ June 2026</t>
  </si>
  <si>
    <t>Draft Loss/Profit for 2026</t>
  </si>
  <si>
    <t xml:space="preserve">The first half of the year to 2026 showed a dissappointing loss of £6,118 . This poor result was due to </t>
  </si>
  <si>
    <t>This also had an adverse effect on our costs with legals going up for new contracts drawn up for two</t>
  </si>
  <si>
    <t xml:space="preserve">new lease agreements and repairs to buildings to improve the look of the site. However with our usual  </t>
  </si>
  <si>
    <t>tight control of overheads the total costs for the year  were still under budget by £1,735.</t>
  </si>
  <si>
    <t>Now with all three tenants on site and paying rent the second half of the years rental income will be</t>
  </si>
  <si>
    <t>over £15k. Which should help us achieve our budgetted profit.</t>
  </si>
  <si>
    <t>two of our Tenants leaving during this year.The effect of this was the loss of rental income (£9,042).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</si>
</sst>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7" x14ac:knownFonts="1">
    <font>
      <sz val="11"/>
      <color theme="1"/>
      <name val="Calibri"/>
      <family val="2"/>
      <scheme val="minor"/>
    </font>
    <font>
      <b/>
      <i/>
      <u/>
      <sz val="2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2" xfId="0" applyFont="1" applyBorder="1"/>
    <xf numFmtId="0" fontId="3" fillId="0" borderId="9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6" xfId="0" applyFont="1" applyBorder="1"/>
    <xf numFmtId="0" fontId="1" fillId="0" borderId="0" xfId="0" applyFont="1"/>
    <xf numFmtId="0" fontId="0" fillId="0" borderId="6" xfId="0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/>
    <xf numFmtId="0" fontId="3" fillId="0" borderId="16" xfId="0" applyFont="1" applyBorder="1"/>
    <xf numFmtId="0" fontId="3" fillId="0" borderId="15" xfId="0" applyFont="1" applyBorder="1"/>
    <xf numFmtId="0" fontId="3" fillId="0" borderId="11" xfId="0" applyFont="1" applyBorder="1"/>
    <xf numFmtId="0" fontId="3" fillId="0" borderId="10" xfId="0" applyFont="1" applyBorder="1"/>
    <xf numFmtId="3" fontId="3" fillId="0" borderId="7" xfId="0" applyNumberFormat="1" applyFont="1" applyBorder="1"/>
    <xf numFmtId="0" fontId="3" fillId="0" borderId="8" xfId="0" applyFont="1" applyBorder="1"/>
    <xf numFmtId="3" fontId="3" fillId="0" borderId="5" xfId="0" applyNumberFormat="1" applyFont="1" applyBorder="1"/>
    <xf numFmtId="0" fontId="3" fillId="0" borderId="12" xfId="0" applyFont="1" applyBorder="1"/>
    <xf numFmtId="0" fontId="3" fillId="0" borderId="5" xfId="0" applyFont="1" applyBorder="1"/>
    <xf numFmtId="0" fontId="3" fillId="0" borderId="7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3" fontId="5" fillId="0" borderId="1" xfId="0" applyNumberFormat="1" applyFont="1" applyBorder="1"/>
    <xf numFmtId="9" fontId="2" fillId="0" borderId="11" xfId="0" applyNumberFormat="1" applyFont="1" applyBorder="1"/>
    <xf numFmtId="0" fontId="2" fillId="0" borderId="11" xfId="0" applyFont="1" applyBorder="1"/>
    <xf numFmtId="0" fontId="2" fillId="0" borderId="18" xfId="0" applyFont="1" applyBorder="1"/>
    <xf numFmtId="6" fontId="3" fillId="0" borderId="3" xfId="0" applyNumberFormat="1" applyFont="1" applyBorder="1"/>
    <xf numFmtId="0" fontId="3" fillId="0" borderId="1" xfId="0" applyFont="1" applyBorder="1"/>
    <xf numFmtId="0" fontId="0" fillId="0" borderId="19" xfId="0" applyBorder="1"/>
    <xf numFmtId="0" fontId="5" fillId="0" borderId="17" xfId="0" applyFont="1" applyBorder="1"/>
    <xf numFmtId="3" fontId="5" fillId="0" borderId="5" xfId="0" applyNumberFormat="1" applyFont="1" applyBorder="1"/>
    <xf numFmtId="0" fontId="5" fillId="0" borderId="13" xfId="0" applyFont="1" applyBorder="1"/>
    <xf numFmtId="0" fontId="5" fillId="0" borderId="7" xfId="0" applyFont="1" applyBorder="1"/>
    <xf numFmtId="3" fontId="5" fillId="0" borderId="7" xfId="0" applyNumberFormat="1" applyFont="1" applyBorder="1"/>
    <xf numFmtId="0" fontId="0" fillId="0" borderId="1" xfId="0" applyBorder="1"/>
    <xf numFmtId="6" fontId="3" fillId="0" borderId="9" xfId="0" applyNumberFormat="1" applyFont="1" applyBorder="1"/>
    <xf numFmtId="0" fontId="3" fillId="0" borderId="0" xfId="0" applyFont="1" applyAlignment="1">
      <alignment horizontal="center"/>
    </xf>
    <xf numFmtId="9" fontId="2" fillId="0" borderId="0" xfId="0" applyNumberFormat="1" applyFont="1"/>
    <xf numFmtId="9" fontId="3" fillId="0" borderId="0" xfId="0" applyNumberFormat="1" applyFont="1"/>
    <xf numFmtId="0" fontId="2" fillId="0" borderId="0" xfId="0" applyFont="1"/>
    <xf numFmtId="0" fontId="3" fillId="0" borderId="20" xfId="0" applyFont="1" applyBorder="1"/>
    <xf numFmtId="6" fontId="6" fillId="0" borderId="0" xfId="0" applyNumberFormat="1" applyFont="1"/>
    <xf numFmtId="8" fontId="3" fillId="0" borderId="11" xfId="0" applyNumberFormat="1" applyFont="1" applyBorder="1"/>
    <xf numFmtId="0" fontId="5" fillId="0" borderId="10" xfId="0" applyFont="1" applyBorder="1"/>
    <xf numFmtId="0" fontId="5" fillId="0" borderId="0" xfId="0" applyFont="1"/>
    <xf numFmtId="0" fontId="3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5723-3CB7-4BD0-8FDA-16232203207C}">
  <sheetPr>
    <pageSetUpPr fitToPage="1"/>
  </sheetPr>
  <dimension ref="B1:AB62"/>
  <sheetViews>
    <sheetView tabSelected="1" topLeftCell="A28" zoomScale="89" zoomScaleNormal="89" workbookViewId="0">
      <selection activeCell="D40" sqref="D40"/>
    </sheetView>
  </sheetViews>
  <sheetFormatPr defaultRowHeight="15" x14ac:dyDescent="0.25"/>
  <cols>
    <col min="3" max="3" width="10.28515625" customWidth="1"/>
    <col min="4" max="4" width="14.5703125" bestFit="1" customWidth="1"/>
    <col min="5" max="5" width="14.140625" customWidth="1"/>
    <col min="6" max="6" width="10.5703125" customWidth="1"/>
    <col min="7" max="7" width="9.140625" customWidth="1"/>
    <col min="8" max="8" width="10.5703125" customWidth="1"/>
    <col min="9" max="10" width="9.140625" customWidth="1"/>
    <col min="11" max="11" width="10.5703125" customWidth="1"/>
    <col min="12" max="12" width="9.140625" customWidth="1"/>
    <col min="13" max="13" width="11.140625" customWidth="1"/>
    <col min="14" max="14" width="10.5703125" customWidth="1"/>
  </cols>
  <sheetData>
    <row r="1" spans="2:24" ht="27" thickBot="1" x14ac:dyDescent="0.45">
      <c r="B1" s="8"/>
      <c r="E1" s="3" t="s">
        <v>27</v>
      </c>
      <c r="F1" s="10"/>
      <c r="G1" s="10"/>
      <c r="H1" s="10"/>
      <c r="I1" s="10"/>
      <c r="J1" s="10"/>
      <c r="K1" s="11"/>
      <c r="L1" s="11"/>
      <c r="M1" s="1"/>
      <c r="N1" s="1"/>
    </row>
    <row r="2" spans="2:24" ht="19.5" thickBot="1" x14ac:dyDescent="0.35">
      <c r="E2" s="1"/>
      <c r="F2" s="1"/>
      <c r="G2" s="1"/>
      <c r="H2" s="1"/>
      <c r="I2" s="1"/>
      <c r="J2" s="1"/>
      <c r="K2" s="1"/>
      <c r="L2" s="1"/>
      <c r="M2" s="1"/>
      <c r="N2" s="1"/>
    </row>
    <row r="3" spans="2:24" ht="19.5" thickBot="1" x14ac:dyDescent="0.35">
      <c r="E3" s="31" t="s">
        <v>29</v>
      </c>
      <c r="F3" s="12"/>
      <c r="G3" s="11"/>
      <c r="H3" s="1"/>
      <c r="I3" s="1"/>
      <c r="J3" s="1"/>
      <c r="K3" s="31" t="s">
        <v>28</v>
      </c>
      <c r="L3" s="12"/>
      <c r="M3" s="11"/>
      <c r="N3" s="1"/>
    </row>
    <row r="4" spans="2:24" ht="15.75" thickBot="1" x14ac:dyDescent="0.3">
      <c r="F4" s="9"/>
      <c r="H4" s="9"/>
      <c r="M4" s="9"/>
    </row>
    <row r="5" spans="2:24" ht="19.5" thickBot="1" x14ac:dyDescent="0.35">
      <c r="C5" s="13"/>
      <c r="D5" s="29" t="s">
        <v>30</v>
      </c>
      <c r="E5" s="11"/>
      <c r="F5" s="39"/>
      <c r="G5" s="4"/>
      <c r="H5" s="39"/>
      <c r="I5" s="4"/>
      <c r="J5" s="29" t="s">
        <v>20</v>
      </c>
      <c r="K5" s="30"/>
      <c r="L5" s="11"/>
      <c r="M5" s="39"/>
      <c r="N5" s="14"/>
    </row>
    <row r="6" spans="2:24" ht="18.75" x14ac:dyDescent="0.3">
      <c r="C6" s="35" t="s">
        <v>1</v>
      </c>
      <c r="D6" s="1"/>
      <c r="E6" s="1"/>
      <c r="F6" s="1" t="s">
        <v>0</v>
      </c>
      <c r="G6" s="1"/>
      <c r="H6" s="1" t="s">
        <v>0</v>
      </c>
      <c r="I6" s="1"/>
      <c r="J6" s="1"/>
      <c r="K6" s="1" t="s">
        <v>0</v>
      </c>
      <c r="L6" s="1"/>
      <c r="M6" s="1" t="s">
        <v>0</v>
      </c>
      <c r="N6" s="15"/>
    </row>
    <row r="7" spans="2:24" ht="18.75" x14ac:dyDescent="0.3">
      <c r="C7" s="16"/>
      <c r="D7" s="1"/>
      <c r="E7" s="1"/>
      <c r="F7" s="2"/>
      <c r="G7" s="1"/>
      <c r="H7" s="1"/>
      <c r="I7" s="1"/>
      <c r="J7" s="1"/>
      <c r="K7" s="2"/>
      <c r="L7" s="1"/>
      <c r="M7" s="40"/>
      <c r="N7" s="15"/>
      <c r="X7" t="s">
        <v>19</v>
      </c>
    </row>
    <row r="8" spans="2:24" ht="18.75" x14ac:dyDescent="0.3">
      <c r="C8" s="16" t="s">
        <v>3</v>
      </c>
      <c r="D8" s="1"/>
      <c r="E8" s="1"/>
      <c r="F8" s="2"/>
      <c r="G8" s="1"/>
      <c r="H8" s="2">
        <v>5658</v>
      </c>
      <c r="I8" s="1"/>
      <c r="J8" s="1"/>
      <c r="K8" s="2"/>
      <c r="L8" s="1"/>
      <c r="M8" s="2">
        <v>14700</v>
      </c>
      <c r="N8" s="15"/>
    </row>
    <row r="9" spans="2:24" ht="18.75" x14ac:dyDescent="0.3">
      <c r="C9" s="16" t="s">
        <v>2</v>
      </c>
      <c r="D9" s="1"/>
      <c r="E9" s="1"/>
      <c r="F9" s="2"/>
      <c r="G9" s="1"/>
      <c r="H9" s="2">
        <v>14735</v>
      </c>
      <c r="I9" s="1"/>
      <c r="J9" s="1"/>
      <c r="K9" s="2"/>
      <c r="L9" s="1"/>
      <c r="M9" s="2">
        <v>14640</v>
      </c>
      <c r="N9" s="15"/>
    </row>
    <row r="10" spans="2:24" ht="18.75" x14ac:dyDescent="0.3">
      <c r="C10" s="16" t="s">
        <v>21</v>
      </c>
      <c r="D10" s="1"/>
      <c r="E10" s="1"/>
      <c r="F10" s="2"/>
      <c r="G10" s="1"/>
      <c r="H10" s="1">
        <v>854</v>
      </c>
      <c r="I10" s="1"/>
      <c r="J10" s="1"/>
      <c r="K10" s="2"/>
      <c r="L10" s="1"/>
      <c r="M10" s="1">
        <v>250</v>
      </c>
      <c r="N10" s="15"/>
    </row>
    <row r="11" spans="2:24" ht="18.75" x14ac:dyDescent="0.3">
      <c r="C11" s="33" t="s">
        <v>18</v>
      </c>
      <c r="D11" s="18"/>
      <c r="E11" s="1"/>
      <c r="F11" s="2"/>
      <c r="G11" s="1"/>
      <c r="H11" s="34">
        <f>SUM(H8:H10)</f>
        <v>21247</v>
      </c>
      <c r="I11" s="41"/>
      <c r="J11" s="1"/>
      <c r="K11" s="2"/>
      <c r="L11" s="42"/>
      <c r="M11" s="34">
        <f>SUM(M8:M10)</f>
        <v>29590</v>
      </c>
      <c r="N11" s="27"/>
      <c r="Q11" s="2"/>
    </row>
    <row r="12" spans="2:24" ht="18.75" x14ac:dyDescent="0.3">
      <c r="C12" s="16"/>
      <c r="D12" s="1"/>
      <c r="E12" s="1"/>
      <c r="F12" s="1"/>
      <c r="G12" s="1"/>
      <c r="H12" s="1"/>
      <c r="I12" s="43"/>
      <c r="J12" s="1"/>
      <c r="K12" s="1"/>
      <c r="L12" s="1"/>
      <c r="M12" s="1"/>
      <c r="N12" s="28"/>
      <c r="Q12" s="2"/>
      <c r="V12" t="s">
        <v>19</v>
      </c>
    </row>
    <row r="13" spans="2:24" ht="18.75" hidden="1" x14ac:dyDescent="0.3">
      <c r="C13" s="16" t="s">
        <v>2</v>
      </c>
      <c r="D13" s="1"/>
      <c r="E13" s="1"/>
      <c r="F13" s="1"/>
      <c r="G13" s="1"/>
      <c r="H13" s="2">
        <v>23155</v>
      </c>
      <c r="I13" s="43"/>
      <c r="J13" s="1"/>
      <c r="K13" s="2"/>
      <c r="L13" s="1"/>
      <c r="M13" s="2">
        <v>23155</v>
      </c>
      <c r="N13" s="28"/>
      <c r="Q13" s="2"/>
    </row>
    <row r="14" spans="2:24" ht="18.75" hidden="1" x14ac:dyDescent="0.3">
      <c r="C14" s="16" t="s">
        <v>3</v>
      </c>
      <c r="D14" s="1"/>
      <c r="E14" s="1"/>
      <c r="F14" s="1"/>
      <c r="G14" s="1"/>
      <c r="H14" s="2">
        <v>4322</v>
      </c>
      <c r="I14" s="1"/>
      <c r="J14" s="1"/>
      <c r="K14" s="2"/>
      <c r="L14" s="1"/>
      <c r="M14" s="2">
        <v>4232</v>
      </c>
      <c r="N14" s="15"/>
      <c r="Q14" s="1"/>
    </row>
    <row r="15" spans="2:24" ht="18.75" hidden="1" x14ac:dyDescent="0.3">
      <c r="C15" s="20" t="s">
        <v>4</v>
      </c>
      <c r="D15" s="21"/>
      <c r="E15" s="18"/>
      <c r="F15" s="1"/>
      <c r="G15" s="1"/>
      <c r="H15" s="19">
        <f>SUM(H11:H14)</f>
        <v>48724</v>
      </c>
      <c r="I15" s="1"/>
      <c r="J15" s="1"/>
      <c r="K15" s="2"/>
      <c r="L15" s="1"/>
      <c r="M15" s="19">
        <f>SUM(M13+M14+M11)</f>
        <v>56977</v>
      </c>
      <c r="N15" s="15"/>
      <c r="Q15" s="2"/>
      <c r="R15" s="19"/>
    </row>
    <row r="16" spans="2:24" ht="18.75" hidden="1" x14ac:dyDescent="0.3">
      <c r="C16" s="16"/>
      <c r="D16" s="1"/>
      <c r="E16" s="1"/>
      <c r="F16" s="1"/>
      <c r="G16" s="1"/>
      <c r="H16" s="1"/>
      <c r="I16" s="1"/>
      <c r="J16" s="1"/>
      <c r="K16" s="1"/>
      <c r="L16" s="1"/>
      <c r="M16" s="1"/>
      <c r="N16" s="15"/>
      <c r="Q16" s="1"/>
    </row>
    <row r="17" spans="2:23" ht="18.75" hidden="1" x14ac:dyDescent="0.3">
      <c r="C17" s="5" t="s">
        <v>7</v>
      </c>
      <c r="D17" s="22"/>
      <c r="E17" s="22"/>
      <c r="F17" s="1"/>
      <c r="G17" s="1"/>
      <c r="H17" s="17">
        <v>19423</v>
      </c>
      <c r="I17" s="1"/>
      <c r="J17" s="1"/>
      <c r="K17" s="2"/>
      <c r="L17" s="1"/>
      <c r="M17" s="17">
        <v>23472</v>
      </c>
      <c r="N17" s="15"/>
      <c r="Q17" s="2"/>
    </row>
    <row r="18" spans="2:23" ht="18.75" x14ac:dyDescent="0.3">
      <c r="C18" s="16"/>
      <c r="D18" s="1"/>
      <c r="E18" s="1"/>
      <c r="F18" s="1"/>
      <c r="G18" s="1"/>
      <c r="H18" s="1"/>
      <c r="I18" s="1"/>
      <c r="J18" s="1"/>
      <c r="K18" s="1"/>
      <c r="L18" s="1"/>
      <c r="M18" s="1"/>
      <c r="N18" s="15"/>
    </row>
    <row r="19" spans="2:23" ht="18.75" x14ac:dyDescent="0.3">
      <c r="C19" s="35" t="s">
        <v>5</v>
      </c>
      <c r="D19" s="36"/>
      <c r="E19" s="36"/>
      <c r="F19" s="1"/>
      <c r="G19" s="1"/>
      <c r="H19" s="37">
        <f>SUM(H11)</f>
        <v>21247</v>
      </c>
      <c r="I19" s="1"/>
      <c r="J19" s="1"/>
      <c r="K19" s="2"/>
      <c r="L19" s="1"/>
      <c r="M19" s="37">
        <f>SUM(M11)</f>
        <v>29590</v>
      </c>
      <c r="N19" s="15"/>
    </row>
    <row r="20" spans="2:23" ht="18.75" x14ac:dyDescent="0.3">
      <c r="C20" s="16"/>
      <c r="D20" s="1"/>
      <c r="E20" s="1"/>
      <c r="F20" s="1"/>
      <c r="G20" s="1"/>
      <c r="H20" s="1"/>
      <c r="I20" s="1"/>
      <c r="J20" s="1"/>
      <c r="K20" s="1"/>
      <c r="L20" s="1"/>
      <c r="M20" s="1"/>
      <c r="N20" s="15"/>
    </row>
    <row r="21" spans="2:23" ht="18.75" x14ac:dyDescent="0.3">
      <c r="C21" s="47" t="s">
        <v>6</v>
      </c>
      <c r="D21" s="36"/>
      <c r="E21" s="1"/>
      <c r="F21" s="1"/>
      <c r="G21" s="1"/>
      <c r="H21" s="1"/>
      <c r="I21" s="1"/>
      <c r="J21" s="1"/>
      <c r="K21" s="1"/>
      <c r="L21" s="1"/>
      <c r="M21" s="1"/>
      <c r="N21" s="15"/>
    </row>
    <row r="22" spans="2:23" ht="18.75" x14ac:dyDescent="0.3">
      <c r="B22" s="32"/>
      <c r="C22" s="49" t="s">
        <v>22</v>
      </c>
      <c r="D22" s="48"/>
      <c r="E22" s="1"/>
      <c r="F22" s="2">
        <v>2000</v>
      </c>
      <c r="G22" s="1"/>
      <c r="H22" s="1"/>
      <c r="I22" s="1"/>
      <c r="J22" s="1"/>
      <c r="K22" s="2">
        <v>2000</v>
      </c>
      <c r="L22" s="1"/>
      <c r="M22" s="1"/>
      <c r="N22" s="15"/>
    </row>
    <row r="23" spans="2:23" ht="18.75" x14ac:dyDescent="0.3">
      <c r="C23" s="16" t="s">
        <v>8</v>
      </c>
      <c r="D23" s="1"/>
      <c r="E23" s="1"/>
      <c r="F23" s="2">
        <v>7037</v>
      </c>
      <c r="G23" s="1"/>
      <c r="H23" s="1"/>
      <c r="I23" s="1"/>
      <c r="J23" s="1"/>
      <c r="K23" s="2">
        <v>8000</v>
      </c>
      <c r="L23" s="1"/>
      <c r="M23" s="2"/>
      <c r="N23" s="15"/>
    </row>
    <row r="24" spans="2:23" ht="18.75" x14ac:dyDescent="0.3">
      <c r="C24" s="16" t="s">
        <v>24</v>
      </c>
      <c r="D24" s="1"/>
      <c r="E24" s="1"/>
      <c r="F24" s="2">
        <v>863</v>
      </c>
      <c r="G24" s="1"/>
      <c r="H24" s="1"/>
      <c r="I24" s="1"/>
      <c r="J24" s="1"/>
      <c r="K24" s="2">
        <v>1000</v>
      </c>
      <c r="L24" s="1"/>
      <c r="M24" s="1"/>
      <c r="N24" s="15"/>
    </row>
    <row r="25" spans="2:23" ht="18.75" x14ac:dyDescent="0.3">
      <c r="C25" s="16" t="s">
        <v>25</v>
      </c>
      <c r="D25" s="1"/>
      <c r="E25" s="1"/>
      <c r="F25" s="2">
        <v>300</v>
      </c>
      <c r="G25" s="1"/>
      <c r="H25" s="1"/>
      <c r="I25" s="1"/>
      <c r="J25" s="1"/>
      <c r="K25" s="2">
        <v>600</v>
      </c>
      <c r="L25" s="1"/>
      <c r="M25" s="1"/>
      <c r="N25" s="15"/>
    </row>
    <row r="26" spans="2:23" ht="18.75" x14ac:dyDescent="0.3">
      <c r="C26" s="16" t="s">
        <v>9</v>
      </c>
      <c r="D26" s="1"/>
      <c r="E26" s="1"/>
      <c r="F26" s="2">
        <v>1329</v>
      </c>
      <c r="G26" s="1"/>
      <c r="H26" s="1"/>
      <c r="I26" s="1"/>
      <c r="J26" s="1"/>
      <c r="K26" s="2">
        <v>1000</v>
      </c>
      <c r="L26" s="1"/>
      <c r="M26" s="1"/>
      <c r="N26" s="15"/>
    </row>
    <row r="27" spans="2:23" ht="18.75" x14ac:dyDescent="0.3">
      <c r="C27" s="16" t="s">
        <v>10</v>
      </c>
      <c r="D27" s="1"/>
      <c r="E27" s="1"/>
      <c r="F27" s="2">
        <v>11275</v>
      </c>
      <c r="G27" s="1"/>
      <c r="H27" s="1"/>
      <c r="I27" s="1"/>
      <c r="J27" s="1"/>
      <c r="K27" s="2">
        <v>11000</v>
      </c>
      <c r="L27" s="1"/>
      <c r="M27" s="1"/>
      <c r="N27" s="15"/>
    </row>
    <row r="28" spans="2:23" ht="18.75" x14ac:dyDescent="0.3">
      <c r="C28" s="16" t="s">
        <v>26</v>
      </c>
      <c r="D28" s="1"/>
      <c r="E28" s="1"/>
      <c r="F28" s="2">
        <v>1100</v>
      </c>
      <c r="G28" s="1"/>
      <c r="H28" s="1"/>
      <c r="I28" s="1"/>
      <c r="J28" s="1"/>
      <c r="K28" s="2">
        <v>1000</v>
      </c>
      <c r="L28" s="1"/>
      <c r="M28" s="1"/>
      <c r="N28" s="15"/>
    </row>
    <row r="29" spans="2:23" ht="18.75" x14ac:dyDescent="0.3">
      <c r="C29" s="16" t="s">
        <v>11</v>
      </c>
      <c r="D29" s="1"/>
      <c r="E29" s="1"/>
      <c r="F29" s="2">
        <v>468</v>
      </c>
      <c r="G29" s="1"/>
      <c r="H29" s="1"/>
      <c r="I29" s="1"/>
      <c r="J29" s="1"/>
      <c r="K29" s="2">
        <v>500</v>
      </c>
      <c r="L29" s="1"/>
      <c r="M29" s="1"/>
      <c r="N29" s="15"/>
      <c r="W29" t="s">
        <v>23</v>
      </c>
    </row>
    <row r="30" spans="2:23" ht="18.75" x14ac:dyDescent="0.3">
      <c r="C30" s="16" t="s">
        <v>12</v>
      </c>
      <c r="D30" s="1"/>
      <c r="E30" s="1"/>
      <c r="F30" s="2">
        <v>175</v>
      </c>
      <c r="G30" s="1"/>
      <c r="H30" s="1"/>
      <c r="I30" s="1"/>
      <c r="J30" s="1"/>
      <c r="K30" s="2">
        <v>500</v>
      </c>
      <c r="L30" s="1"/>
      <c r="M30" s="1"/>
      <c r="N30" s="15"/>
    </row>
    <row r="31" spans="2:23" ht="18.75" x14ac:dyDescent="0.3">
      <c r="C31" s="16" t="s">
        <v>13</v>
      </c>
      <c r="D31" s="1"/>
      <c r="E31" s="1"/>
      <c r="F31" s="2">
        <v>2500</v>
      </c>
      <c r="G31" s="1"/>
      <c r="H31" s="1"/>
      <c r="I31" s="1"/>
      <c r="J31" s="1"/>
      <c r="K31" s="2">
        <v>2500</v>
      </c>
      <c r="L31" s="1"/>
      <c r="M31" s="1"/>
      <c r="N31" s="15"/>
    </row>
    <row r="32" spans="2:23" ht="18.75" x14ac:dyDescent="0.3">
      <c r="C32" s="16" t="s">
        <v>14</v>
      </c>
      <c r="D32" s="1"/>
      <c r="E32" s="1"/>
      <c r="F32" s="2">
        <v>168</v>
      </c>
      <c r="G32" s="1"/>
      <c r="H32" s="1"/>
      <c r="I32" s="1"/>
      <c r="J32" s="1"/>
      <c r="K32" s="2">
        <v>500</v>
      </c>
      <c r="L32" s="1"/>
      <c r="M32" s="1"/>
      <c r="N32" s="15"/>
    </row>
    <row r="33" spans="3:28" ht="19.5" thickBot="1" x14ac:dyDescent="0.35">
      <c r="C33" s="16" t="s">
        <v>15</v>
      </c>
      <c r="D33" s="1"/>
      <c r="E33" s="1"/>
      <c r="F33" s="17">
        <v>150</v>
      </c>
      <c r="G33" s="1"/>
      <c r="H33" s="1"/>
      <c r="I33" s="1"/>
      <c r="J33" s="1"/>
      <c r="K33" s="17">
        <v>500</v>
      </c>
      <c r="L33" s="1"/>
      <c r="M33" s="1"/>
      <c r="N33" s="15"/>
    </row>
    <row r="34" spans="3:28" ht="19.5" thickBot="1" x14ac:dyDescent="0.35">
      <c r="C34" s="23" t="s">
        <v>16</v>
      </c>
      <c r="D34" s="11"/>
      <c r="E34" s="1"/>
      <c r="F34" s="1"/>
      <c r="G34" s="1"/>
      <c r="H34" s="26">
        <f>SUM(F22:F33)</f>
        <v>27365</v>
      </c>
      <c r="I34" s="1"/>
      <c r="J34" s="1"/>
      <c r="K34" s="1"/>
      <c r="L34" s="1"/>
      <c r="M34" s="26">
        <f>SUM(K22:K33)</f>
        <v>29100</v>
      </c>
      <c r="N34" s="15"/>
      <c r="U34" s="32"/>
    </row>
    <row r="35" spans="3:28" ht="19.5" thickBot="1" x14ac:dyDescent="0.35">
      <c r="C35" s="16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</row>
    <row r="36" spans="3:28" ht="19.5" thickBot="1" x14ac:dyDescent="0.35">
      <c r="C36" s="23" t="s">
        <v>31</v>
      </c>
      <c r="D36" s="24"/>
      <c r="E36" s="25"/>
      <c r="F36" s="1"/>
      <c r="G36" s="1"/>
      <c r="H36" s="26">
        <f>SUM(H19-H34)</f>
        <v>-6118</v>
      </c>
      <c r="I36" s="1"/>
      <c r="J36" s="1"/>
      <c r="K36" s="1"/>
      <c r="L36" s="1"/>
      <c r="M36" s="26">
        <f>SUM(M19-M34)</f>
        <v>490</v>
      </c>
      <c r="N36" s="15"/>
    </row>
    <row r="37" spans="3:28" ht="19.5" thickBot="1" x14ac:dyDescent="0.35">
      <c r="C37" s="16"/>
      <c r="D37" s="1"/>
      <c r="E37" s="1"/>
      <c r="F37" s="1"/>
      <c r="G37" s="1"/>
      <c r="H37" s="1"/>
      <c r="I37" s="1"/>
      <c r="J37" s="1"/>
      <c r="K37" s="1"/>
      <c r="L37" s="1"/>
      <c r="M37" s="1"/>
      <c r="N37" s="15"/>
    </row>
    <row r="38" spans="3:28" ht="19.5" thickBot="1" x14ac:dyDescent="0.35">
      <c r="C38" s="31" t="s">
        <v>17</v>
      </c>
      <c r="D38" s="1" t="s">
        <v>32</v>
      </c>
      <c r="E38" s="1"/>
      <c r="F38" s="1"/>
      <c r="G38" s="1"/>
      <c r="H38" s="1"/>
      <c r="I38" s="1"/>
      <c r="J38" s="1"/>
      <c r="K38" s="1"/>
      <c r="L38" s="1"/>
      <c r="M38" s="1"/>
      <c r="N38" s="15"/>
      <c r="R38" s="1"/>
      <c r="AB38" s="38"/>
    </row>
    <row r="39" spans="3:28" ht="18.75" x14ac:dyDescent="0.3">
      <c r="C39" s="16"/>
      <c r="D39" s="1" t="s">
        <v>38</v>
      </c>
      <c r="E39" s="1"/>
      <c r="F39" s="1"/>
      <c r="G39" s="1"/>
      <c r="H39" s="1"/>
      <c r="I39" s="1"/>
      <c r="J39" s="1"/>
      <c r="K39" s="1"/>
      <c r="L39" s="1"/>
      <c r="M39" s="1"/>
      <c r="N39" s="15"/>
      <c r="R39" s="1"/>
    </row>
    <row r="40" spans="3:28" ht="18.75" x14ac:dyDescent="0.3">
      <c r="C40" s="16"/>
      <c r="D40" s="1" t="s">
        <v>33</v>
      </c>
      <c r="E40" s="1"/>
      <c r="F40" s="1"/>
      <c r="G40" s="1"/>
      <c r="H40" s="1"/>
      <c r="I40" s="1"/>
      <c r="J40" s="1"/>
      <c r="K40" s="1"/>
      <c r="L40" s="1"/>
      <c r="M40" s="1"/>
      <c r="N40" s="15"/>
      <c r="R40" s="1"/>
    </row>
    <row r="41" spans="3:28" ht="18.75" x14ac:dyDescent="0.3">
      <c r="C41" s="16"/>
      <c r="D41" s="1" t="s">
        <v>34</v>
      </c>
      <c r="E41" s="1"/>
      <c r="F41" s="1"/>
      <c r="G41" s="1"/>
      <c r="H41" s="2"/>
      <c r="I41" s="1"/>
      <c r="J41" s="1"/>
      <c r="K41" s="1"/>
      <c r="L41" s="1"/>
      <c r="M41" s="1"/>
      <c r="N41" s="15"/>
      <c r="R41" s="1"/>
    </row>
    <row r="42" spans="3:28" ht="18.75" x14ac:dyDescent="0.3">
      <c r="C42" s="16"/>
      <c r="D42" s="1" t="s">
        <v>35</v>
      </c>
      <c r="E42" s="1"/>
      <c r="F42" s="1"/>
      <c r="G42" s="1"/>
      <c r="H42" s="2"/>
      <c r="I42" s="1"/>
      <c r="J42" s="1"/>
      <c r="K42" s="1"/>
      <c r="L42" s="1"/>
      <c r="M42" s="1"/>
      <c r="N42" s="15"/>
      <c r="R42" s="1"/>
    </row>
    <row r="43" spans="3:28" ht="18.75" x14ac:dyDescent="0.3">
      <c r="C43" s="16"/>
      <c r="D43" s="1" t="s">
        <v>36</v>
      </c>
      <c r="E43" s="1"/>
      <c r="F43" s="1"/>
      <c r="G43" s="1"/>
      <c r="H43" s="2"/>
      <c r="I43" s="1"/>
      <c r="J43" s="1"/>
      <c r="K43" s="1"/>
      <c r="L43" s="1"/>
      <c r="M43" s="1"/>
      <c r="N43" s="46"/>
      <c r="R43" s="1"/>
    </row>
    <row r="44" spans="3:28" ht="18.75" x14ac:dyDescent="0.3">
      <c r="C44" s="16"/>
      <c r="D44" s="45" t="s">
        <v>37</v>
      </c>
      <c r="E44" s="1"/>
      <c r="F44" s="1"/>
      <c r="G44" s="1"/>
      <c r="H44" s="2"/>
      <c r="I44" s="1"/>
      <c r="J44" s="1"/>
      <c r="K44" s="1"/>
      <c r="L44" s="1"/>
      <c r="M44" s="1"/>
      <c r="N44" s="15"/>
      <c r="R44" s="1"/>
    </row>
    <row r="45" spans="3:28" ht="19.5" thickBot="1" x14ac:dyDescent="0.35">
      <c r="C45" s="6"/>
      <c r="D45" s="7"/>
      <c r="E45" s="7"/>
      <c r="F45" s="7"/>
      <c r="G45" s="7"/>
      <c r="H45" s="7"/>
      <c r="I45" s="7"/>
      <c r="J45" s="7"/>
      <c r="K45" s="7"/>
      <c r="L45" s="7"/>
      <c r="M45" s="7"/>
      <c r="N45" s="44"/>
      <c r="R45" s="1"/>
    </row>
    <row r="46" spans="3:28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28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28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</sheetData>
  <pageMargins left="1" right="1" top="1" bottom="1" header="0.5" footer="0.5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Southern</dc:creator>
  <cp:lastModifiedBy>John Coveney</cp:lastModifiedBy>
  <cp:lastPrinted>2026-06-02T14:18:04Z</cp:lastPrinted>
  <dcterms:created xsi:type="dcterms:W3CDTF">2024-02-02T13:47:25Z</dcterms:created>
  <dcterms:modified xsi:type="dcterms:W3CDTF">2026-07-21T18:11:46Z</dcterms:modified>
</cp:coreProperties>
</file>